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sonal\CDFA\COVID-19 NON PROFIT NEEDS_files\covid website page\"/>
    </mc:Choice>
  </mc:AlternateContent>
  <xr:revisionPtr revIDLastSave="0" documentId="8_{492CB98D-772F-4CA3-BC59-38432A86938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ample" sheetId="1" r:id="rId1"/>
    <sheet name="Weekly Cash Flow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3" l="1"/>
  <c r="E13" i="3"/>
  <c r="E27" i="3" s="1"/>
  <c r="E25" i="3"/>
  <c r="F13" i="3"/>
  <c r="F25" i="3"/>
  <c r="G13" i="3"/>
  <c r="G25" i="3"/>
  <c r="H13" i="3"/>
  <c r="H25" i="3"/>
  <c r="I25" i="3"/>
  <c r="J13" i="3"/>
  <c r="J25" i="3"/>
  <c r="K13" i="3"/>
  <c r="K25" i="3"/>
  <c r="L13" i="3"/>
  <c r="L25" i="3"/>
  <c r="M13" i="3"/>
  <c r="M25" i="3"/>
  <c r="N13" i="3"/>
  <c r="N25" i="3"/>
  <c r="O13" i="3"/>
  <c r="O25" i="3"/>
  <c r="P13" i="3"/>
  <c r="P25" i="3"/>
  <c r="P43" i="3"/>
  <c r="O43" i="3"/>
  <c r="N43" i="3"/>
  <c r="M43" i="3"/>
  <c r="L43" i="3"/>
  <c r="K43" i="3"/>
  <c r="J43" i="3"/>
  <c r="I43" i="3"/>
  <c r="H43" i="3"/>
  <c r="G43" i="3"/>
  <c r="F43" i="3"/>
  <c r="E43" i="3"/>
  <c r="E44" i="3"/>
  <c r="F44" i="3"/>
  <c r="G44" i="3" s="1"/>
  <c r="E12" i="1"/>
  <c r="E20" i="1"/>
  <c r="E24" i="1" s="1"/>
  <c r="F7" i="1"/>
  <c r="G7" i="1" s="1"/>
  <c r="F12" i="1"/>
  <c r="F17" i="1"/>
  <c r="G17" i="1" s="1"/>
  <c r="F20" i="1"/>
  <c r="F32" i="1"/>
  <c r="G32" i="1" s="1"/>
  <c r="F33" i="1"/>
  <c r="G33" i="1"/>
  <c r="H33" i="1"/>
  <c r="I33" i="1"/>
  <c r="J33" i="1"/>
  <c r="K33" i="1" s="1"/>
  <c r="L33" i="1" s="1"/>
  <c r="M33" i="1" s="1"/>
  <c r="N33" i="1" s="1"/>
  <c r="O33" i="1" s="1"/>
  <c r="P33" i="1" s="1"/>
  <c r="F34" i="1"/>
  <c r="G34" i="1"/>
  <c r="H34" i="1" s="1"/>
  <c r="I34" i="1" s="1"/>
  <c r="J34" i="1" s="1"/>
  <c r="K34" i="1" s="1"/>
  <c r="L34" i="1" s="1"/>
  <c r="M34" i="1" s="1"/>
  <c r="N34" i="1" s="1"/>
  <c r="O34" i="1" s="1"/>
  <c r="P34" i="1" s="1"/>
  <c r="E42" i="1"/>
  <c r="E43" i="1"/>
  <c r="E26" i="1" l="1"/>
  <c r="H32" i="1"/>
  <c r="G42" i="1"/>
  <c r="H17" i="1"/>
  <c r="H7" i="1"/>
  <c r="G12" i="1"/>
  <c r="G20" i="1"/>
  <c r="G24" i="1" s="1"/>
  <c r="F24" i="1"/>
  <c r="F42" i="1"/>
  <c r="F43" i="1" s="1"/>
  <c r="F5" i="3"/>
  <c r="F27" i="3" s="1"/>
  <c r="E46" i="3"/>
  <c r="H44" i="3"/>
  <c r="I44" i="3" s="1"/>
  <c r="J44" i="3" s="1"/>
  <c r="K44" i="3" s="1"/>
  <c r="L44" i="3" s="1"/>
  <c r="M44" i="3" s="1"/>
  <c r="N44" i="3" s="1"/>
  <c r="O44" i="3" s="1"/>
  <c r="P44" i="3" s="1"/>
  <c r="I7" i="1" l="1"/>
  <c r="H20" i="1"/>
  <c r="H12" i="1"/>
  <c r="H42" i="1"/>
  <c r="I32" i="1"/>
  <c r="I17" i="1"/>
  <c r="H24" i="1"/>
  <c r="G43" i="1"/>
  <c r="F4" i="1"/>
  <c r="F26" i="1" s="1"/>
  <c r="E45" i="1"/>
  <c r="G5" i="3"/>
  <c r="G27" i="3" s="1"/>
  <c r="F46" i="3"/>
  <c r="J32" i="1" l="1"/>
  <c r="I42" i="1"/>
  <c r="J17" i="1"/>
  <c r="I24" i="1"/>
  <c r="H43" i="1"/>
  <c r="G4" i="1"/>
  <c r="G26" i="1" s="1"/>
  <c r="F45" i="1"/>
  <c r="I12" i="1"/>
  <c r="I20" i="1"/>
  <c r="J7" i="1"/>
  <c r="G46" i="3"/>
  <c r="H5" i="3"/>
  <c r="H27" i="3" s="1"/>
  <c r="H4" i="1" l="1"/>
  <c r="H26" i="1" s="1"/>
  <c r="G45" i="1"/>
  <c r="J12" i="1"/>
  <c r="J20" i="1"/>
  <c r="J24" i="1" s="1"/>
  <c r="K7" i="1"/>
  <c r="K17" i="1"/>
  <c r="I43" i="1"/>
  <c r="K32" i="1"/>
  <c r="J42" i="1"/>
  <c r="I5" i="3"/>
  <c r="I27" i="3" s="1"/>
  <c r="H46" i="3"/>
  <c r="L17" i="1" l="1"/>
  <c r="K20" i="1"/>
  <c r="K24" i="1" s="1"/>
  <c r="L7" i="1"/>
  <c r="K12" i="1"/>
  <c r="J43" i="1"/>
  <c r="L32" i="1"/>
  <c r="K42" i="1"/>
  <c r="K43" i="1" s="1"/>
  <c r="H45" i="1"/>
  <c r="I4" i="1"/>
  <c r="I26" i="1" s="1"/>
  <c r="I46" i="3"/>
  <c r="J5" i="3"/>
  <c r="J27" i="3" s="1"/>
  <c r="L42" i="1" l="1"/>
  <c r="L43" i="1" s="1"/>
  <c r="M32" i="1"/>
  <c r="L20" i="1"/>
  <c r="L12" i="1"/>
  <c r="M7" i="1"/>
  <c r="J4" i="1"/>
  <c r="J26" i="1" s="1"/>
  <c r="I45" i="1"/>
  <c r="L24" i="1"/>
  <c r="M17" i="1"/>
  <c r="J46" i="3"/>
  <c r="K5" i="3"/>
  <c r="K27" i="3" s="1"/>
  <c r="N7" i="1" l="1"/>
  <c r="M12" i="1"/>
  <c r="M20" i="1"/>
  <c r="J45" i="1"/>
  <c r="K4" i="1"/>
  <c r="K26" i="1" s="1"/>
  <c r="M42" i="1"/>
  <c r="M43" i="1" s="1"/>
  <c r="N32" i="1"/>
  <c r="M24" i="1"/>
  <c r="N17" i="1"/>
  <c r="L5" i="3"/>
  <c r="L27" i="3" s="1"/>
  <c r="K46" i="3"/>
  <c r="L4" i="1" l="1"/>
  <c r="L26" i="1" s="1"/>
  <c r="K45" i="1"/>
  <c r="O32" i="1"/>
  <c r="N42" i="1"/>
  <c r="N43" i="1" s="1"/>
  <c r="O17" i="1"/>
  <c r="O7" i="1"/>
  <c r="N12" i="1"/>
  <c r="N20" i="1"/>
  <c r="N24" i="1" s="1"/>
  <c r="M5" i="3"/>
  <c r="M27" i="3" s="1"/>
  <c r="L46" i="3"/>
  <c r="P7" i="1" l="1"/>
  <c r="O12" i="1"/>
  <c r="O20" i="1"/>
  <c r="P17" i="1"/>
  <c r="O24" i="1"/>
  <c r="P32" i="1"/>
  <c r="P42" i="1" s="1"/>
  <c r="O42" i="1"/>
  <c r="O43" i="1" s="1"/>
  <c r="M4" i="1"/>
  <c r="M26" i="1" s="1"/>
  <c r="L45" i="1"/>
  <c r="N5" i="3"/>
  <c r="N27" i="3" s="1"/>
  <c r="M46" i="3"/>
  <c r="M45" i="1" l="1"/>
  <c r="N4" i="1"/>
  <c r="N26" i="1" s="1"/>
  <c r="P43" i="1"/>
  <c r="P20" i="1"/>
  <c r="P24" i="1" s="1"/>
  <c r="P12" i="1"/>
  <c r="N46" i="3"/>
  <c r="O5" i="3"/>
  <c r="O27" i="3" s="1"/>
  <c r="O4" i="1" l="1"/>
  <c r="O26" i="1" s="1"/>
  <c r="N45" i="1"/>
  <c r="O46" i="3"/>
  <c r="P5" i="3"/>
  <c r="P27" i="3" s="1"/>
  <c r="P46" i="3" s="1"/>
  <c r="P4" i="1" l="1"/>
  <c r="P26" i="1" s="1"/>
  <c r="P45" i="1" s="1"/>
  <c r="O45" i="1"/>
</calcChain>
</file>

<file path=xl/sharedStrings.xml><?xml version="1.0" encoding="utf-8"?>
<sst xmlns="http://schemas.openxmlformats.org/spreadsheetml/2006/main" count="99" uniqueCount="50">
  <si>
    <t>CASH FLOW BUDGET</t>
  </si>
  <si>
    <t>Beginning Cash</t>
  </si>
  <si>
    <t>Cash In</t>
  </si>
  <si>
    <t>Sales</t>
  </si>
  <si>
    <t>Gift Card</t>
  </si>
  <si>
    <t>Contributions</t>
  </si>
  <si>
    <t>Other</t>
  </si>
  <si>
    <t>Total Cash In</t>
  </si>
  <si>
    <t>Cash Out</t>
  </si>
  <si>
    <t>Must</t>
  </si>
  <si>
    <t>Utilities</t>
  </si>
  <si>
    <t>Must Payroll</t>
  </si>
  <si>
    <t>Phone &amp; Internet</t>
  </si>
  <si>
    <t>Insurance</t>
  </si>
  <si>
    <t>Must 6</t>
  </si>
  <si>
    <t>Must 7</t>
  </si>
  <si>
    <t>Total Must Cash Out</t>
  </si>
  <si>
    <t>Rent</t>
  </si>
  <si>
    <t>Other Staff</t>
  </si>
  <si>
    <t>Critical Inventory</t>
  </si>
  <si>
    <t>Other Supplies</t>
  </si>
  <si>
    <t>Repairs and Maintenance</t>
  </si>
  <si>
    <t>Dues and Subscriptions</t>
  </si>
  <si>
    <t>Must 8</t>
  </si>
  <si>
    <t>Professional Fees</t>
  </si>
  <si>
    <t>Other 8</t>
  </si>
  <si>
    <t>Other 9</t>
  </si>
  <si>
    <t>Other 10</t>
  </si>
  <si>
    <t>Other 11</t>
  </si>
  <si>
    <t>Other 12</t>
  </si>
  <si>
    <t>Other Expenses Owed</t>
  </si>
  <si>
    <t>Cummulative Expenses Owed</t>
  </si>
  <si>
    <t>Ending Cash</t>
  </si>
  <si>
    <t>Total Debt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</si>
  <si>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</si>
  <si>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</si>
  <si>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</si>
  <si>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</si>
  <si>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</si>
  <si>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</si>
  <si>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</si>
  <si>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</si>
  <si>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</si>
  <si>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</si>
  <si>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</si>
  <si>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</si>
  <si>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Loan</t>
  </si>
  <si>
    <t>Existing Loan Payment</t>
  </si>
  <si>
    <t>Other (not paying immediately)</t>
  </si>
  <si>
    <t>Insert 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</si>
</sst>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8" fontId="0" fillId="0" borderId="0" xfId="0" applyNumberFormat="1"/>
    <xf numFmtId="164" fontId="0" fillId="3" borderId="0" xfId="0" applyNumberFormat="1" applyFill="1"/>
    <xf numFmtId="164" fontId="0" fillId="2" borderId="0" xfId="1" applyNumberFormat="1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workbookViewId="0"/>
  </sheetViews>
  <sheetFormatPr defaultColWidth="11.25" defaultRowHeight="15.75" x14ac:dyDescent="0.25"/>
  <cols>
    <col min="1" max="3" width="5.75" customWidth="1"/>
    <col min="4" max="4" width="28.25" customWidth="1"/>
  </cols>
  <sheetData>
    <row r="1" spans="1:16" x14ac:dyDescent="0.25">
      <c r="A1" t="s">
        <v>0</v>
      </c>
    </row>
    <row r="3" spans="1:16" x14ac:dyDescent="0.25"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41</v>
      </c>
      <c r="M3" s="3" t="s">
        <v>42</v>
      </c>
      <c r="N3" s="3" t="s">
        <v>43</v>
      </c>
      <c r="O3" s="3" t="s">
        <v>44</v>
      </c>
      <c r="P3" s="3" t="s">
        <v>45</v>
      </c>
    </row>
    <row r="4" spans="1:16" x14ac:dyDescent="0.25">
      <c r="A4" t="s">
        <v>1</v>
      </c>
      <c r="E4" s="1">
        <v>0</v>
      </c>
      <c r="F4" s="1">
        <f>E26</f>
        <v>-1358.3333333333335</v>
      </c>
      <c r="G4" s="1">
        <f t="shared" ref="G4:P4" si="0">F26</f>
        <v>-2216.666666666667</v>
      </c>
      <c r="H4" s="1">
        <f t="shared" si="0"/>
        <v>-3125</v>
      </c>
      <c r="I4" s="1">
        <f t="shared" si="0"/>
        <v>-3883.333333333333</v>
      </c>
      <c r="J4" s="1">
        <f t="shared" si="0"/>
        <v>-5241.6666666666661</v>
      </c>
      <c r="K4" s="1">
        <f t="shared" si="0"/>
        <v>-6099.9999999999991</v>
      </c>
      <c r="L4" s="1">
        <f t="shared" si="0"/>
        <v>-7008.3333333333321</v>
      </c>
      <c r="M4" s="1">
        <f t="shared" si="0"/>
        <v>-7766.6666666666652</v>
      </c>
      <c r="N4" s="1">
        <f t="shared" si="0"/>
        <v>-9124.9999999999982</v>
      </c>
      <c r="O4" s="1">
        <f t="shared" si="0"/>
        <v>-9883.3333333333321</v>
      </c>
      <c r="P4" s="1">
        <f t="shared" si="0"/>
        <v>-10791.666666666666</v>
      </c>
    </row>
    <row r="5" spans="1:16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C7" t="s">
        <v>3</v>
      </c>
      <c r="E7" s="1">
        <v>1000</v>
      </c>
      <c r="F7" s="1">
        <f>E7</f>
        <v>1000</v>
      </c>
      <c r="G7" s="1">
        <f t="shared" ref="G7:P7" si="1">F7</f>
        <v>1000</v>
      </c>
      <c r="H7" s="1">
        <f t="shared" si="1"/>
        <v>1000</v>
      </c>
      <c r="I7" s="1">
        <f t="shared" si="1"/>
        <v>1000</v>
      </c>
      <c r="J7" s="1">
        <f t="shared" si="1"/>
        <v>1000</v>
      </c>
      <c r="K7" s="1">
        <f t="shared" si="1"/>
        <v>1000</v>
      </c>
      <c r="L7" s="1">
        <f t="shared" si="1"/>
        <v>1000</v>
      </c>
      <c r="M7" s="1">
        <f t="shared" si="1"/>
        <v>1000</v>
      </c>
      <c r="N7" s="1">
        <f t="shared" si="1"/>
        <v>1000</v>
      </c>
      <c r="O7" s="1">
        <f t="shared" si="1"/>
        <v>1000</v>
      </c>
      <c r="P7" s="1">
        <f t="shared" si="1"/>
        <v>1000</v>
      </c>
    </row>
    <row r="8" spans="1:16" x14ac:dyDescent="0.25">
      <c r="C8" t="s">
        <v>4</v>
      </c>
      <c r="E8" s="1">
        <v>50</v>
      </c>
      <c r="F8" s="1">
        <v>50</v>
      </c>
      <c r="G8" s="1">
        <v>50</v>
      </c>
      <c r="H8" s="1">
        <v>50</v>
      </c>
      <c r="I8" s="1">
        <v>50</v>
      </c>
      <c r="J8" s="1">
        <v>50</v>
      </c>
      <c r="K8" s="1">
        <v>50</v>
      </c>
      <c r="L8" s="1">
        <v>50</v>
      </c>
      <c r="M8" s="1">
        <v>50</v>
      </c>
      <c r="N8" s="1">
        <v>50</v>
      </c>
      <c r="O8" s="1">
        <v>50</v>
      </c>
      <c r="P8" s="1">
        <v>50</v>
      </c>
    </row>
    <row r="9" spans="1:16" x14ac:dyDescent="0.25">
      <c r="C9" t="s">
        <v>5</v>
      </c>
      <c r="E9" s="1">
        <v>25</v>
      </c>
      <c r="F9" s="1">
        <v>25</v>
      </c>
      <c r="G9" s="1">
        <v>25</v>
      </c>
      <c r="H9" s="1">
        <v>25</v>
      </c>
      <c r="I9" s="1">
        <v>25</v>
      </c>
      <c r="J9" s="1">
        <v>25</v>
      </c>
      <c r="K9" s="1">
        <v>25</v>
      </c>
      <c r="L9" s="1">
        <v>25</v>
      </c>
      <c r="M9" s="1">
        <v>25</v>
      </c>
      <c r="N9" s="1">
        <v>25</v>
      </c>
      <c r="O9" s="1">
        <v>25</v>
      </c>
      <c r="P9" s="1">
        <v>25</v>
      </c>
    </row>
    <row r="10" spans="1:16" x14ac:dyDescent="0.25">
      <c r="C10" t="s">
        <v>46</v>
      </c>
      <c r="E10" s="1"/>
      <c r="F10" s="1"/>
      <c r="G10" s="1"/>
      <c r="H10" s="1"/>
      <c r="I10" s="1">
        <v>0</v>
      </c>
      <c r="J10" s="1"/>
      <c r="K10" s="1"/>
      <c r="L10" s="1"/>
      <c r="M10" s="1"/>
      <c r="N10" s="1"/>
      <c r="O10" s="1"/>
      <c r="P10" s="1"/>
    </row>
    <row r="11" spans="1:16" x14ac:dyDescent="0.25">
      <c r="C11" t="s">
        <v>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D12" t="s">
        <v>7</v>
      </c>
      <c r="E12" s="2">
        <f>SUM(E7:E11)</f>
        <v>1075</v>
      </c>
      <c r="F12" s="2">
        <f t="shared" ref="F12:P12" si="2">SUM(F7:F11)</f>
        <v>1075</v>
      </c>
      <c r="G12" s="2">
        <f t="shared" si="2"/>
        <v>1075</v>
      </c>
      <c r="H12" s="2">
        <f t="shared" si="2"/>
        <v>1075</v>
      </c>
      <c r="I12" s="2">
        <f t="shared" si="2"/>
        <v>1075</v>
      </c>
      <c r="J12" s="2">
        <f t="shared" si="2"/>
        <v>1075</v>
      </c>
      <c r="K12" s="2">
        <f t="shared" si="2"/>
        <v>1075</v>
      </c>
      <c r="L12" s="2">
        <f t="shared" si="2"/>
        <v>1075</v>
      </c>
      <c r="M12" s="2">
        <f t="shared" si="2"/>
        <v>1075</v>
      </c>
      <c r="N12" s="2">
        <f t="shared" si="2"/>
        <v>1075</v>
      </c>
      <c r="O12" s="2">
        <f t="shared" si="2"/>
        <v>1075</v>
      </c>
      <c r="P12" s="2">
        <f t="shared" si="2"/>
        <v>1075</v>
      </c>
    </row>
    <row r="13" spans="1:16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t="s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B15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C16" t="s">
        <v>10</v>
      </c>
      <c r="E16" s="1">
        <v>600</v>
      </c>
      <c r="F16" s="1"/>
      <c r="G16" s="1"/>
      <c r="H16" s="1"/>
      <c r="I16" s="1">
        <v>600</v>
      </c>
      <c r="J16" s="1"/>
      <c r="K16" s="1"/>
      <c r="L16" s="1"/>
      <c r="M16" s="1">
        <v>600</v>
      </c>
      <c r="N16" s="1"/>
      <c r="O16" s="1"/>
      <c r="P16" s="1"/>
    </row>
    <row r="17" spans="2:16" x14ac:dyDescent="0.25">
      <c r="C17" t="s">
        <v>11</v>
      </c>
      <c r="E17" s="1">
        <v>1500</v>
      </c>
      <c r="F17" s="1">
        <f>E17</f>
        <v>1500</v>
      </c>
      <c r="G17" s="1">
        <f t="shared" ref="G17:P17" si="3">F17</f>
        <v>1500</v>
      </c>
      <c r="H17" s="1">
        <f t="shared" si="3"/>
        <v>1500</v>
      </c>
      <c r="I17" s="1">
        <f t="shared" si="3"/>
        <v>1500</v>
      </c>
      <c r="J17" s="1">
        <f t="shared" si="3"/>
        <v>1500</v>
      </c>
      <c r="K17" s="1">
        <f t="shared" si="3"/>
        <v>1500</v>
      </c>
      <c r="L17" s="1">
        <f t="shared" si="3"/>
        <v>1500</v>
      </c>
      <c r="M17" s="1">
        <f t="shared" si="3"/>
        <v>1500</v>
      </c>
      <c r="N17" s="1">
        <f t="shared" si="3"/>
        <v>1500</v>
      </c>
      <c r="O17" s="1">
        <f t="shared" si="3"/>
        <v>1500</v>
      </c>
      <c r="P17" s="1">
        <f t="shared" si="3"/>
        <v>1500</v>
      </c>
    </row>
    <row r="18" spans="2:16" x14ac:dyDescent="0.25">
      <c r="C18" t="s">
        <v>12</v>
      </c>
      <c r="E18" s="1"/>
      <c r="F18" s="1"/>
      <c r="G18" s="1">
        <v>150</v>
      </c>
      <c r="H18" s="1"/>
      <c r="I18" s="1"/>
      <c r="J18" s="1"/>
      <c r="K18" s="1">
        <v>150</v>
      </c>
      <c r="L18" s="1"/>
      <c r="M18" s="1"/>
      <c r="N18" s="1"/>
      <c r="O18" s="1">
        <v>150</v>
      </c>
      <c r="P18" s="1"/>
    </row>
    <row r="19" spans="2:16" x14ac:dyDescent="0.25">
      <c r="C19" t="s">
        <v>13</v>
      </c>
      <c r="E19" s="1"/>
      <c r="F19" s="1">
        <v>100</v>
      </c>
      <c r="G19" s="1"/>
      <c r="H19" s="1"/>
      <c r="I19" s="1"/>
      <c r="J19" s="1">
        <v>100</v>
      </c>
      <c r="K19" s="1"/>
      <c r="L19" s="1"/>
      <c r="M19" s="1"/>
      <c r="N19" s="1"/>
      <c r="O19" s="1"/>
      <c r="P19" s="1"/>
    </row>
    <row r="20" spans="2:16" x14ac:dyDescent="0.25">
      <c r="C20" t="s">
        <v>19</v>
      </c>
      <c r="E20" s="1">
        <f>E7/3</f>
        <v>333.33333333333331</v>
      </c>
      <c r="F20" s="1">
        <f t="shared" ref="F20:P20" si="4">F7/3</f>
        <v>333.33333333333331</v>
      </c>
      <c r="G20" s="1">
        <f t="shared" si="4"/>
        <v>333.33333333333331</v>
      </c>
      <c r="H20" s="1">
        <f t="shared" si="4"/>
        <v>333.33333333333331</v>
      </c>
      <c r="I20" s="1">
        <f t="shared" si="4"/>
        <v>333.33333333333331</v>
      </c>
      <c r="J20" s="1">
        <f t="shared" si="4"/>
        <v>333.33333333333331</v>
      </c>
      <c r="K20" s="1">
        <f t="shared" si="4"/>
        <v>333.33333333333331</v>
      </c>
      <c r="L20" s="1">
        <f t="shared" si="4"/>
        <v>333.33333333333331</v>
      </c>
      <c r="M20" s="1">
        <f t="shared" si="4"/>
        <v>333.33333333333331</v>
      </c>
      <c r="N20" s="1">
        <f t="shared" si="4"/>
        <v>333.33333333333331</v>
      </c>
      <c r="O20" s="1">
        <f t="shared" si="4"/>
        <v>333.33333333333331</v>
      </c>
      <c r="P20" s="1">
        <f t="shared" si="4"/>
        <v>333.33333333333331</v>
      </c>
    </row>
    <row r="21" spans="2:16" x14ac:dyDescent="0.25">
      <c r="C21" t="s">
        <v>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C22" t="s">
        <v>15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C23" t="s"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D24" t="s">
        <v>16</v>
      </c>
      <c r="E24" s="2">
        <f>SUM(E16:E23)</f>
        <v>2433.3333333333335</v>
      </c>
      <c r="F24" s="2">
        <f t="shared" ref="F24:P24" si="5">SUM(F16:F23)</f>
        <v>1933.3333333333333</v>
      </c>
      <c r="G24" s="2">
        <f t="shared" si="5"/>
        <v>1983.3333333333333</v>
      </c>
      <c r="H24" s="2">
        <f t="shared" si="5"/>
        <v>1833.3333333333333</v>
      </c>
      <c r="I24" s="2">
        <f t="shared" si="5"/>
        <v>2433.3333333333335</v>
      </c>
      <c r="J24" s="2">
        <f t="shared" si="5"/>
        <v>1933.3333333333333</v>
      </c>
      <c r="K24" s="2">
        <f t="shared" si="5"/>
        <v>1983.3333333333333</v>
      </c>
      <c r="L24" s="2">
        <f t="shared" si="5"/>
        <v>1833.3333333333333</v>
      </c>
      <c r="M24" s="2">
        <f t="shared" si="5"/>
        <v>2433.3333333333335</v>
      </c>
      <c r="N24" s="2">
        <f t="shared" si="5"/>
        <v>1833.3333333333333</v>
      </c>
      <c r="O24" s="2">
        <f t="shared" si="5"/>
        <v>1983.3333333333333</v>
      </c>
      <c r="P24" s="2">
        <f t="shared" si="5"/>
        <v>1833.3333333333333</v>
      </c>
    </row>
    <row r="25" spans="2:16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D26" t="s">
        <v>32</v>
      </c>
      <c r="E26" s="2">
        <f>E4+E12-E24</f>
        <v>-1358.3333333333335</v>
      </c>
      <c r="F26" s="2">
        <f t="shared" ref="F26:P26" si="6">F4+F12-F24</f>
        <v>-2216.666666666667</v>
      </c>
      <c r="G26" s="2">
        <f t="shared" si="6"/>
        <v>-3125</v>
      </c>
      <c r="H26" s="2">
        <f t="shared" si="6"/>
        <v>-3883.333333333333</v>
      </c>
      <c r="I26" s="2">
        <f t="shared" si="6"/>
        <v>-5241.6666666666661</v>
      </c>
      <c r="J26" s="2">
        <f t="shared" si="6"/>
        <v>-6099.9999999999991</v>
      </c>
      <c r="K26" s="2">
        <f t="shared" si="6"/>
        <v>-7008.3333333333321</v>
      </c>
      <c r="L26" s="2">
        <f t="shared" si="6"/>
        <v>-7766.6666666666652</v>
      </c>
      <c r="M26" s="2">
        <f t="shared" si="6"/>
        <v>-9124.9999999999982</v>
      </c>
      <c r="N26" s="2">
        <f t="shared" si="6"/>
        <v>-9883.3333333333321</v>
      </c>
      <c r="O26" s="2">
        <f t="shared" si="6"/>
        <v>-10791.666666666666</v>
      </c>
      <c r="P26" s="2">
        <f t="shared" si="6"/>
        <v>-11550</v>
      </c>
    </row>
    <row r="29" spans="2:16" x14ac:dyDescent="0.25">
      <c r="B29" t="s">
        <v>48</v>
      </c>
    </row>
    <row r="30" spans="2:16" x14ac:dyDescent="0.25">
      <c r="C30" t="s">
        <v>17</v>
      </c>
      <c r="E30">
        <v>1000</v>
      </c>
      <c r="I30">
        <v>1000</v>
      </c>
      <c r="M30">
        <v>1000</v>
      </c>
    </row>
    <row r="31" spans="2:16" x14ac:dyDescent="0.25">
      <c r="C31" t="s">
        <v>47</v>
      </c>
      <c r="G31">
        <v>750</v>
      </c>
      <c r="L31">
        <v>750</v>
      </c>
      <c r="O31">
        <v>750</v>
      </c>
    </row>
    <row r="32" spans="2:16" x14ac:dyDescent="0.25">
      <c r="C32" t="s">
        <v>18</v>
      </c>
      <c r="E32">
        <v>500</v>
      </c>
      <c r="F32">
        <f>E32</f>
        <v>500</v>
      </c>
      <c r="G32">
        <f t="shared" ref="G32:P32" si="7">F32</f>
        <v>500</v>
      </c>
      <c r="H32">
        <f t="shared" si="7"/>
        <v>500</v>
      </c>
      <c r="I32">
        <f t="shared" si="7"/>
        <v>500</v>
      </c>
      <c r="J32">
        <f t="shared" si="7"/>
        <v>500</v>
      </c>
      <c r="K32">
        <f t="shared" si="7"/>
        <v>500</v>
      </c>
      <c r="L32">
        <f t="shared" si="7"/>
        <v>500</v>
      </c>
      <c r="M32">
        <f t="shared" si="7"/>
        <v>500</v>
      </c>
      <c r="N32">
        <f t="shared" si="7"/>
        <v>500</v>
      </c>
      <c r="O32">
        <f t="shared" si="7"/>
        <v>500</v>
      </c>
      <c r="P32">
        <f t="shared" si="7"/>
        <v>500</v>
      </c>
    </row>
    <row r="33" spans="3:16" x14ac:dyDescent="0.25">
      <c r="C33" t="s">
        <v>20</v>
      </c>
      <c r="E33">
        <v>25</v>
      </c>
      <c r="F33">
        <f>E33</f>
        <v>25</v>
      </c>
      <c r="G33">
        <f t="shared" ref="G33:P33" si="8">F33</f>
        <v>25</v>
      </c>
      <c r="H33">
        <f t="shared" si="8"/>
        <v>25</v>
      </c>
      <c r="I33">
        <f t="shared" si="8"/>
        <v>25</v>
      </c>
      <c r="J33">
        <f t="shared" si="8"/>
        <v>25</v>
      </c>
      <c r="K33">
        <f t="shared" si="8"/>
        <v>25</v>
      </c>
      <c r="L33">
        <f t="shared" si="8"/>
        <v>25</v>
      </c>
      <c r="M33">
        <f t="shared" si="8"/>
        <v>25</v>
      </c>
      <c r="N33">
        <f t="shared" si="8"/>
        <v>25</v>
      </c>
      <c r="O33">
        <f t="shared" si="8"/>
        <v>25</v>
      </c>
      <c r="P33">
        <f t="shared" si="8"/>
        <v>25</v>
      </c>
    </row>
    <row r="34" spans="3:16" x14ac:dyDescent="0.25">
      <c r="C34" t="s">
        <v>21</v>
      </c>
      <c r="E34">
        <v>25</v>
      </c>
      <c r="F34">
        <f>E34</f>
        <v>25</v>
      </c>
      <c r="G34">
        <f t="shared" ref="G34:P34" si="9">F34</f>
        <v>25</v>
      </c>
      <c r="H34">
        <f t="shared" si="9"/>
        <v>25</v>
      </c>
      <c r="I34">
        <f t="shared" si="9"/>
        <v>25</v>
      </c>
      <c r="J34">
        <f t="shared" si="9"/>
        <v>25</v>
      </c>
      <c r="K34">
        <f t="shared" si="9"/>
        <v>25</v>
      </c>
      <c r="L34">
        <f t="shared" si="9"/>
        <v>25</v>
      </c>
      <c r="M34">
        <f t="shared" si="9"/>
        <v>25</v>
      </c>
      <c r="N34">
        <f t="shared" si="9"/>
        <v>25</v>
      </c>
      <c r="O34">
        <f t="shared" si="9"/>
        <v>25</v>
      </c>
      <c r="P34">
        <f t="shared" si="9"/>
        <v>25</v>
      </c>
    </row>
    <row r="35" spans="3:16" x14ac:dyDescent="0.25">
      <c r="C35" t="s">
        <v>22</v>
      </c>
      <c r="F35">
        <v>50</v>
      </c>
      <c r="J35">
        <v>50</v>
      </c>
      <c r="M35">
        <v>50</v>
      </c>
      <c r="P35">
        <v>50</v>
      </c>
    </row>
    <row r="36" spans="3:16" x14ac:dyDescent="0.25">
      <c r="C36" t="s">
        <v>24</v>
      </c>
    </row>
    <row r="37" spans="3:16" x14ac:dyDescent="0.25">
      <c r="C37" t="s">
        <v>25</v>
      </c>
    </row>
    <row r="38" spans="3:16" x14ac:dyDescent="0.25">
      <c r="C38" t="s">
        <v>26</v>
      </c>
    </row>
    <row r="39" spans="3:16" x14ac:dyDescent="0.25">
      <c r="C39" t="s">
        <v>27</v>
      </c>
    </row>
    <row r="40" spans="3:16" x14ac:dyDescent="0.25">
      <c r="C40" t="s">
        <v>28</v>
      </c>
    </row>
    <row r="41" spans="3:16" x14ac:dyDescent="0.25">
      <c r="C41" t="s">
        <v>29</v>
      </c>
    </row>
    <row r="42" spans="3:16" x14ac:dyDescent="0.25">
      <c r="D42" t="s">
        <v>30</v>
      </c>
      <c r="E42" s="2">
        <f>SUM(E30:E41)</f>
        <v>1550</v>
      </c>
      <c r="F42" s="2">
        <f t="shared" ref="F42:P42" si="10">SUM(F30:F41)</f>
        <v>600</v>
      </c>
      <c r="G42" s="2">
        <f t="shared" si="10"/>
        <v>1300</v>
      </c>
      <c r="H42" s="2">
        <f t="shared" si="10"/>
        <v>550</v>
      </c>
      <c r="I42" s="2">
        <f t="shared" si="10"/>
        <v>1550</v>
      </c>
      <c r="J42" s="2">
        <f t="shared" si="10"/>
        <v>600</v>
      </c>
      <c r="K42" s="2">
        <f t="shared" si="10"/>
        <v>550</v>
      </c>
      <c r="L42" s="2">
        <f t="shared" si="10"/>
        <v>1300</v>
      </c>
      <c r="M42" s="2">
        <f t="shared" si="10"/>
        <v>1600</v>
      </c>
      <c r="N42" s="2">
        <f t="shared" si="10"/>
        <v>550</v>
      </c>
      <c r="O42" s="2">
        <f t="shared" si="10"/>
        <v>1300</v>
      </c>
      <c r="P42" s="2">
        <f t="shared" si="10"/>
        <v>600</v>
      </c>
    </row>
    <row r="43" spans="3:16" x14ac:dyDescent="0.25">
      <c r="D43" t="s">
        <v>31</v>
      </c>
      <c r="E43" s="1">
        <f>E42</f>
        <v>1550</v>
      </c>
      <c r="F43" s="1">
        <f>F42+E43</f>
        <v>2150</v>
      </c>
      <c r="G43" s="1">
        <f t="shared" ref="G43:P43" si="11">G42+F43</f>
        <v>3450</v>
      </c>
      <c r="H43" s="1">
        <f t="shared" si="11"/>
        <v>4000</v>
      </c>
      <c r="I43" s="1">
        <f t="shared" si="11"/>
        <v>5550</v>
      </c>
      <c r="J43" s="1">
        <f t="shared" si="11"/>
        <v>6150</v>
      </c>
      <c r="K43" s="1">
        <f t="shared" si="11"/>
        <v>6700</v>
      </c>
      <c r="L43" s="1">
        <f t="shared" si="11"/>
        <v>8000</v>
      </c>
      <c r="M43" s="1">
        <f t="shared" si="11"/>
        <v>9600</v>
      </c>
      <c r="N43" s="1">
        <f t="shared" si="11"/>
        <v>10150</v>
      </c>
      <c r="O43" s="1">
        <f t="shared" si="11"/>
        <v>11450</v>
      </c>
      <c r="P43" s="1">
        <f t="shared" si="11"/>
        <v>12050</v>
      </c>
    </row>
    <row r="45" spans="3:16" x14ac:dyDescent="0.25">
      <c r="D45" t="s">
        <v>33</v>
      </c>
      <c r="E45" s="4">
        <f>E26-E43</f>
        <v>-2908.3333333333335</v>
      </c>
      <c r="F45" s="4">
        <f t="shared" ref="F45:P45" si="12">F26-F43</f>
        <v>-4366.666666666667</v>
      </c>
      <c r="G45" s="4">
        <f t="shared" si="12"/>
        <v>-6575</v>
      </c>
      <c r="H45" s="4">
        <f t="shared" si="12"/>
        <v>-7883.333333333333</v>
      </c>
      <c r="I45" s="4">
        <f t="shared" si="12"/>
        <v>-10791.666666666666</v>
      </c>
      <c r="J45" s="4">
        <f t="shared" si="12"/>
        <v>-12250</v>
      </c>
      <c r="K45" s="4">
        <f t="shared" si="12"/>
        <v>-13708.333333333332</v>
      </c>
      <c r="L45" s="4">
        <f t="shared" si="12"/>
        <v>-15766.666666666664</v>
      </c>
      <c r="M45" s="4">
        <f t="shared" si="12"/>
        <v>-18725</v>
      </c>
      <c r="N45" s="4">
        <f t="shared" si="12"/>
        <v>-20033.333333333332</v>
      </c>
      <c r="O45" s="4">
        <f t="shared" si="12"/>
        <v>-22241.666666666664</v>
      </c>
      <c r="P45" s="7">
        <f t="shared" si="12"/>
        <v>-23600</v>
      </c>
    </row>
    <row r="49" spans="5:5" x14ac:dyDescent="0.25">
      <c r="E49" s="5"/>
    </row>
    <row r="51" spans="5:5" x14ac:dyDescent="0.25">
      <c r="E51" s="6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workbookViewId="0"/>
  </sheetViews>
  <sheetFormatPr defaultColWidth="11.25" defaultRowHeight="15.75" x14ac:dyDescent="0.25"/>
  <cols>
    <col min="1" max="2" width="5.75" customWidth="1"/>
    <col min="3" max="3" width="7.5" customWidth="1"/>
    <col min="4" max="4" width="28.25" customWidth="1"/>
  </cols>
  <sheetData>
    <row r="1" spans="1:16" x14ac:dyDescent="0.25">
      <c r="A1" s="9" t="s">
        <v>49</v>
      </c>
      <c r="B1" s="9"/>
      <c r="C1" s="9"/>
    </row>
    <row r="2" spans="1:16" x14ac:dyDescent="0.25">
      <c r="A2" t="s">
        <v>0</v>
      </c>
    </row>
    <row r="4" spans="1:16" x14ac:dyDescent="0.25">
      <c r="E4" s="3" t="s">
        <v>34</v>
      </c>
      <c r="F4" s="3" t="s">
        <v>35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44</v>
      </c>
      <c r="P4" s="3" t="s">
        <v>45</v>
      </c>
    </row>
    <row r="5" spans="1:16" x14ac:dyDescent="0.25">
      <c r="A5" t="s">
        <v>1</v>
      </c>
      <c r="E5" s="1">
        <v>0</v>
      </c>
      <c r="F5" s="1">
        <f>E27</f>
        <v>0</v>
      </c>
      <c r="G5" s="1">
        <f t="shared" ref="G5:P5" si="0">F27</f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</row>
    <row r="6" spans="1:16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t="s">
        <v>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C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C9" t="s">
        <v>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C10" t="s">
        <v>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C11" t="s">
        <v>46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C12" t="s">
        <v>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5">
      <c r="D13" t="s">
        <v>7</v>
      </c>
      <c r="E13" s="2">
        <f>SUM(E8:E12)</f>
        <v>0</v>
      </c>
      <c r="F13" s="2">
        <f t="shared" ref="F13:P13" si="1">SUM(F8:F12)</f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0</v>
      </c>
    </row>
    <row r="14" spans="1:16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t="s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B16" t="s">
        <v>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5">
      <c r="C17" t="s">
        <v>10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x14ac:dyDescent="0.25">
      <c r="C18" t="s">
        <v>11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x14ac:dyDescent="0.25">
      <c r="C19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x14ac:dyDescent="0.25">
      <c r="C20" t="s">
        <v>13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x14ac:dyDescent="0.25">
      <c r="C21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x14ac:dyDescent="0.25">
      <c r="C22" t="s">
        <v>14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x14ac:dyDescent="0.25">
      <c r="C23" t="s">
        <v>15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x14ac:dyDescent="0.25">
      <c r="C24" t="s">
        <v>23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x14ac:dyDescent="0.25">
      <c r="D25" t="s">
        <v>16</v>
      </c>
      <c r="E25" s="2">
        <f>SUM(E17:E24)</f>
        <v>0</v>
      </c>
      <c r="F25" s="2">
        <f t="shared" ref="F25:P25" si="2">SUM(F17:F24)</f>
        <v>0</v>
      </c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</row>
    <row r="26" spans="2:16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D27" t="s">
        <v>32</v>
      </c>
      <c r="E27" s="2">
        <f>E5+E13-E25</f>
        <v>0</v>
      </c>
      <c r="F27" s="2">
        <f t="shared" ref="F27:P27" si="3">F5+F13-F25</f>
        <v>0</v>
      </c>
      <c r="G27" s="2">
        <f t="shared" si="3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2">
        <f t="shared" si="3"/>
        <v>0</v>
      </c>
      <c r="P27" s="2">
        <f t="shared" si="3"/>
        <v>0</v>
      </c>
    </row>
    <row r="30" spans="2:16" x14ac:dyDescent="0.25">
      <c r="B30" t="s">
        <v>48</v>
      </c>
    </row>
    <row r="31" spans="2:16" x14ac:dyDescent="0.25">
      <c r="C31" t="s">
        <v>17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C32" t="s">
        <v>47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3:16" x14ac:dyDescent="0.25">
      <c r="C33" t="s">
        <v>18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3:16" x14ac:dyDescent="0.25">
      <c r="C34" t="s">
        <v>20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3:16" x14ac:dyDescent="0.25">
      <c r="C35" t="s">
        <v>21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3:16" x14ac:dyDescent="0.25">
      <c r="C36" t="s">
        <v>22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3:16" x14ac:dyDescent="0.25">
      <c r="C37" t="s">
        <v>24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3:16" x14ac:dyDescent="0.25">
      <c r="C38" t="s">
        <v>25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3:16" x14ac:dyDescent="0.25">
      <c r="C39" t="s">
        <v>26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3:16" x14ac:dyDescent="0.25">
      <c r="C40" t="s">
        <v>27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3:16" x14ac:dyDescent="0.25">
      <c r="C41" t="s">
        <v>28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3:16" x14ac:dyDescent="0.25">
      <c r="C42" t="s">
        <v>29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3:16" x14ac:dyDescent="0.25">
      <c r="D43" t="s">
        <v>30</v>
      </c>
      <c r="E43" s="2">
        <f>SUM(E31:E42)</f>
        <v>0</v>
      </c>
      <c r="F43" s="2">
        <f t="shared" ref="F43:P43" si="4">SUM(F31:F42)</f>
        <v>0</v>
      </c>
      <c r="G43" s="2">
        <f t="shared" si="4"/>
        <v>0</v>
      </c>
      <c r="H43" s="2">
        <f t="shared" si="4"/>
        <v>0</v>
      </c>
      <c r="I43" s="2">
        <f t="shared" si="4"/>
        <v>0</v>
      </c>
      <c r="J43" s="2">
        <f t="shared" si="4"/>
        <v>0</v>
      </c>
      <c r="K43" s="2">
        <f t="shared" si="4"/>
        <v>0</v>
      </c>
      <c r="L43" s="2">
        <f t="shared" si="4"/>
        <v>0</v>
      </c>
      <c r="M43" s="2">
        <f t="shared" si="4"/>
        <v>0</v>
      </c>
      <c r="N43" s="2">
        <f t="shared" si="4"/>
        <v>0</v>
      </c>
      <c r="O43" s="2">
        <f t="shared" si="4"/>
        <v>0</v>
      </c>
      <c r="P43" s="2">
        <f t="shared" si="4"/>
        <v>0</v>
      </c>
    </row>
    <row r="44" spans="3:16" x14ac:dyDescent="0.25">
      <c r="D44" t="s">
        <v>31</v>
      </c>
      <c r="E44" s="1">
        <f>E43</f>
        <v>0</v>
      </c>
      <c r="F44" s="1">
        <f>F43+E44</f>
        <v>0</v>
      </c>
      <c r="G44" s="1">
        <f t="shared" ref="G44:P44" si="5">G43+F44</f>
        <v>0</v>
      </c>
      <c r="H44" s="1">
        <f t="shared" si="5"/>
        <v>0</v>
      </c>
      <c r="I44" s="1">
        <f t="shared" si="5"/>
        <v>0</v>
      </c>
      <c r="J44" s="1">
        <f t="shared" si="5"/>
        <v>0</v>
      </c>
      <c r="K44" s="1">
        <f t="shared" si="5"/>
        <v>0</v>
      </c>
      <c r="L44" s="1">
        <f t="shared" si="5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>
        <f t="shared" si="5"/>
        <v>0</v>
      </c>
    </row>
    <row r="46" spans="3:16" x14ac:dyDescent="0.25">
      <c r="D46" t="s">
        <v>33</v>
      </c>
      <c r="E46" s="4">
        <f>E27-E44</f>
        <v>0</v>
      </c>
      <c r="F46" s="4">
        <f t="shared" ref="F46:P46" si="6">F27-F44</f>
        <v>0</v>
      </c>
      <c r="G46" s="4">
        <f t="shared" si="6"/>
        <v>0</v>
      </c>
      <c r="H46" s="4">
        <f t="shared" si="6"/>
        <v>0</v>
      </c>
      <c r="I46" s="4">
        <f t="shared" si="6"/>
        <v>0</v>
      </c>
      <c r="J46" s="4">
        <f t="shared" si="6"/>
        <v>0</v>
      </c>
      <c r="K46" s="4">
        <f t="shared" si="6"/>
        <v>0</v>
      </c>
      <c r="L46" s="4">
        <f t="shared" si="6"/>
        <v>0</v>
      </c>
      <c r="M46" s="4">
        <f t="shared" si="6"/>
        <v>0</v>
      </c>
      <c r="N46" s="4">
        <f t="shared" si="6"/>
        <v>0</v>
      </c>
      <c r="O46" s="4">
        <f t="shared" si="6"/>
        <v>0</v>
      </c>
      <c r="P46" s="4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Weekly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Duffy</dc:creator>
  <cp:lastModifiedBy>Jacquline</cp:lastModifiedBy>
  <dcterms:created xsi:type="dcterms:W3CDTF">2020-03-16T13:51:05Z</dcterms:created>
  <dcterms:modified xsi:type="dcterms:W3CDTF">2020-04-01T20:44:57Z</dcterms:modified>
</cp:coreProperties>
</file>